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ГР'!$FJ$102</definedName>
  </definedNames>
  <calcPr calcId="124519"/>
</workbook>
</file>

<file path=xl/calcChain.xml><?xml version="1.0" encoding="utf-8"?>
<calcChain xmlns="http://schemas.openxmlformats.org/spreadsheetml/2006/main">
  <c r="EE19" i="1"/>
  <c r="ET19"/>
  <c r="EE20"/>
  <c r="ET20"/>
  <c r="EE21"/>
  <c r="ET21"/>
  <c r="EE22"/>
  <c r="ET22"/>
  <c r="EE23"/>
  <c r="ET23"/>
  <c r="EE24"/>
  <c r="ET24"/>
  <c r="EE25"/>
  <c r="ET25"/>
  <c r="EE26"/>
  <c r="ET26"/>
  <c r="EE27"/>
  <c r="ET27"/>
  <c r="EE28"/>
  <c r="ET28"/>
  <c r="EE29"/>
  <c r="ET29"/>
  <c r="EE30"/>
  <c r="ET30"/>
  <c r="EE31"/>
  <c r="ET31"/>
  <c r="DX46"/>
  <c r="EX46" s="1"/>
  <c r="EK46"/>
  <c r="DX47"/>
  <c r="EK47" s="1"/>
  <c r="DX48"/>
  <c r="EK48"/>
  <c r="EX48"/>
  <c r="DX49"/>
  <c r="EK49" s="1"/>
  <c r="EX49"/>
  <c r="DX50"/>
  <c r="EX50" s="1"/>
  <c r="EK50"/>
  <c r="DX51"/>
  <c r="EK51" s="1"/>
  <c r="DX52"/>
  <c r="EK52"/>
  <c r="EX52"/>
  <c r="DX53"/>
  <c r="EK53" s="1"/>
  <c r="EX53"/>
  <c r="DX54"/>
  <c r="EX54" s="1"/>
  <c r="EK54"/>
  <c r="DX55"/>
  <c r="EK55" s="1"/>
  <c r="DX56"/>
  <c r="EK56"/>
  <c r="EX56"/>
  <c r="DX57"/>
  <c r="EK57" s="1"/>
  <c r="EX57"/>
  <c r="DX58"/>
  <c r="EX58" s="1"/>
  <c r="EK58"/>
  <c r="DX59"/>
  <c r="EK59" s="1"/>
  <c r="DX60"/>
  <c r="EK60"/>
  <c r="EX60"/>
  <c r="DX61"/>
  <c r="EK61" s="1"/>
  <c r="EX61"/>
  <c r="DX62"/>
  <c r="EX62" s="1"/>
  <c r="EK62"/>
  <c r="DX63"/>
  <c r="EK63" s="1"/>
  <c r="DX64"/>
  <c r="EK64"/>
  <c r="EX64"/>
  <c r="DX65"/>
  <c r="EK65" s="1"/>
  <c r="EX65"/>
  <c r="DX66"/>
  <c r="EX66" s="1"/>
  <c r="EK66"/>
  <c r="DX67"/>
  <c r="EK67" s="1"/>
  <c r="DX68"/>
  <c r="EK68"/>
  <c r="EX68"/>
  <c r="DX69"/>
  <c r="EK69" s="1"/>
  <c r="EX69"/>
  <c r="DX70"/>
  <c r="EE82"/>
  <c r="ET82"/>
  <c r="EE83"/>
  <c r="ET83"/>
  <c r="EE84"/>
  <c r="ET84"/>
  <c r="EE85"/>
  <c r="EE86"/>
  <c r="EE87"/>
  <c r="EE88"/>
  <c r="EE89"/>
  <c r="EE90"/>
  <c r="EE91"/>
  <c r="EE92"/>
  <c r="EE93"/>
  <c r="EX67" l="1"/>
  <c r="EX63"/>
  <c r="EX59"/>
  <c r="EX55"/>
  <c r="EX51"/>
  <c r="EX47"/>
</calcChain>
</file>

<file path=xl/sharedStrings.xml><?xml version="1.0" encoding="utf-8"?>
<sst xmlns="http://schemas.openxmlformats.org/spreadsheetml/2006/main" count="169" uniqueCount="137">
  <si>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</si>
  <si>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</si>
  <si>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</si>
  <si>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</si>
  <si>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</si>
  <si>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</si>
  <si>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</si>
  <si>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</si>
  <si>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</si>
  <si>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</si>
  <si>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</si>
  <si>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</si>
  <si>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</si>
  <si>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</si>
  <si>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</si>
  <si>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</si>
  <si>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за период с 01.04.2017 по 30.06.2017 г.</t>
  </si>
  <si>
    <t>noname</t>
  </si>
  <si>
    <t>бюджет Миннибаевского сельского поселения Альметьевского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</si>
  <si>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</si>
  <si>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</si>
  <si>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</si>
  <si>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</si>
  <si>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</si>
  <si>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</si>
  <si>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</si>
  <si>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</si>
  <si>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</si>
  <si>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</si>
  <si>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</si>
  <si>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</si>
  <si>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</si>
  <si>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</si>
  <si>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</si>
  <si>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18210102010010000000000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</si>
  <si>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</si>
  <si>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18210102020010000000000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</si>
  <si>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</si>
  <si>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18210102030010000000000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</si>
  <si>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</si>
  <si>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18210601030100000000000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</si>
  <si>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</si>
  <si>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18210606033100000000000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</si>
  <si>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</si>
  <si>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18210606043100000000000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</si>
  <si>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</si>
  <si>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93810804020010000000000</t>
  </si>
  <si>
    <t>Прочие доходы от компенсации затрат бюджетов сельских поселений</t>
  </si>
  <si>
    <t>93811302995100000000000</t>
  </si>
  <si>
    <t>Дотации бюджетам сельских поселений на выравнивание бюджетной обеспеченности</t>
  </si>
  <si>
    <t>93820215001100000000000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</si>
  <si>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</si>
  <si>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93820235118100000000000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</si>
  <si>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</si>
  <si>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93820245160100000000000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</si>
  <si>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</si>
  <si>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</si>
  <si>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</si>
  <si>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</si>
  <si>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</si>
  <si>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</si>
  <si>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</si>
  <si>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</si>
  <si>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</si>
  <si>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</si>
  <si>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</si>
  <si>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</si>
  <si>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82201029900002030121211</t>
  </si>
  <si>
    <t>Начисления на выплаты по оплате труда</t>
  </si>
  <si>
    <t>82201029900002030129213</t>
  </si>
  <si>
    <t>92201049900002040121211</t>
  </si>
  <si>
    <t>92201049900002040129213</t>
  </si>
  <si>
    <t>Услуги связи</t>
  </si>
  <si>
    <t>92201049900002040244221</t>
  </si>
  <si>
    <t>Коммунальные услуги</t>
  </si>
  <si>
    <t>92201049900002040244223</t>
  </si>
  <si>
    <t>Работы, услуги по содержанию имущества</t>
  </si>
  <si>
    <t>92201049900002040244225</t>
  </si>
  <si>
    <t>Прочие работы, услуги</t>
  </si>
  <si>
    <t>92201049900002040244226</t>
  </si>
  <si>
    <t>Увеличение стоимости материальных запасов</t>
  </si>
  <si>
    <t>92201049900002040244340</t>
  </si>
  <si>
    <t>Прочие расходы</t>
  </si>
  <si>
    <t>92201139900002950851290</t>
  </si>
  <si>
    <t>92201139900002990111211</t>
  </si>
  <si>
    <t>92201139900002990119213</t>
  </si>
  <si>
    <t>92202039900051180121211</t>
  </si>
  <si>
    <t>92202039900051180129213</t>
  </si>
  <si>
    <t>92204099900078020244225</t>
  </si>
  <si>
    <t>92205039900078010244223</t>
  </si>
  <si>
    <t>Увеличение стоимости основных средств</t>
  </si>
  <si>
    <t>92205039900078040244310</t>
  </si>
  <si>
    <t>Перечисления другим бюджетам бюджетной системы Российской Федерации</t>
  </si>
  <si>
    <t>92207019900025700540251</t>
  </si>
  <si>
    <t>92208010810144090244221</t>
  </si>
  <si>
    <t>92208010810144090244223</t>
  </si>
  <si>
    <t>92208010840144091244221</t>
  </si>
  <si>
    <t>92208010840144091244223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</si>
  <si>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</si>
  <si>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</si>
  <si>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</si>
  <si>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</si>
  <si>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</si>
  <si>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</si>
  <si>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</si>
  <si>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</si>
  <si>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>в том числе:</t>
  </si>
  <si>
    <t>510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</si>
  <si>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</si>
  <si>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</si>
  <si>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</si>
  <si>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</si>
  <si>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</si>
  <si>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</si>
  <si>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</si>
  <si>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</si>
  <si>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</si>
  <si>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</si>
  <si>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</si>
  <si>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</si>
  <si>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</si>
  <si>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</si>
  <si>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</si>
  <si>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</si>
  <si>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</si>
  <si>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</si>
  <si>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</si>
  <si>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</si>
  <si>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</si>
  <si>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</si>
  <si>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</si>
  <si>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</si>
  <si>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</si>
  <si>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</si>
  <si>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</si>
  <si>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</si>
  <si>
    <t>02.07.2017</t>
  </si>
</sst>
</file>

<file path=xl/styles.xml><?xml version="1.0" encoding="utf-8"?>
<styleSheet xmlns="http://schemas.openxmlformats.org/spreadsheetml/2006/main">
  <numFmts count="1">
    <numFmt numFmtId="164" formatCode="?"/>
  </numFmts>
  <fonts count="7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2" fillId="0" borderId="41" xfId="0" applyFont="1" applyBorder="1" applyAlignment="1" applyProtection="1">
      <alignment wrapText="1"/>
    </xf>
    <xf numFmtId="0" fontId="2" fillId="0" borderId="41" xfId="0" applyFont="1" applyBorder="1" applyAlignment="1" applyProtection="1"/>
    <xf numFmtId="0" fontId="2" fillId="0" borderId="42" xfId="0" applyFont="1" applyBorder="1" applyAlignment="1" applyProtection="1"/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wrapText="1"/>
    </xf>
    <xf numFmtId="0" fontId="2" fillId="0" borderId="29" xfId="0" applyFont="1" applyBorder="1" applyAlignment="1" applyProtection="1"/>
    <xf numFmtId="0" fontId="2" fillId="0" borderId="33" xfId="0" applyFont="1" applyBorder="1" applyAlignment="1" applyProtection="1"/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9" fontId="2" fillId="0" borderId="38" xfId="0" applyNumberFormat="1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>
      <alignment wrapText="1"/>
    </xf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" fontId="2" fillId="0" borderId="9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2" fillId="0" borderId="29" xfId="0" applyFont="1" applyBorder="1" applyAlignment="1" applyProtection="1">
      <alignment horizontal="left" indent="2"/>
    </xf>
    <xf numFmtId="0" fontId="2" fillId="0" borderId="22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" fontId="2" fillId="0" borderId="35" xfId="0" applyNumberFormat="1" applyFont="1" applyBorder="1" applyAlignment="1" applyProtection="1">
      <alignment horizontal="center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23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164" fontId="4" fillId="0" borderId="29" xfId="0" applyNumberFormat="1" applyFont="1" applyBorder="1" applyAlignment="1" applyProtection="1">
      <alignment wrapText="1"/>
    </xf>
    <xf numFmtId="0" fontId="1" fillId="0" borderId="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J103"/>
  <sheetViews>
    <sheetView tabSelected="1" workbookViewId="0">
      <selection activeCell="FK15" sqref="FK15"/>
    </sheetView>
  </sheetViews>
  <sheetFormatPr defaultRowHeight="11.25" customHeight="1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88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88" t="s">
        <v>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>
      <c r="A4" s="88" t="s">
        <v>3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1"/>
      <c r="ES4" s="1"/>
      <c r="ET4" s="62" t="s">
        <v>4</v>
      </c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4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91" t="s">
        <v>6</v>
      </c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92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95" t="s">
        <v>16</v>
      </c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37" t="s">
        <v>136</v>
      </c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93"/>
    </row>
    <row r="7" spans="1:166" ht="15" customHeight="1">
      <c r="A7" s="97" t="s">
        <v>8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1"/>
      <c r="BD7" s="1"/>
      <c r="BE7" s="95" t="s">
        <v>17</v>
      </c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100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2"/>
    </row>
    <row r="8" spans="1:166" ht="15" customHeight="1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1"/>
      <c r="BD8" s="1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37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90"/>
    </row>
    <row r="9" spans="1:166" ht="15" customHeight="1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1"/>
      <c r="BD9" s="1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99"/>
      <c r="DY9" s="99"/>
      <c r="DZ9" s="99"/>
      <c r="EA9" s="99"/>
      <c r="EB9" s="99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37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90"/>
    </row>
    <row r="10" spans="1:166" ht="15" customHeight="1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4" t="s">
        <v>18</v>
      </c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37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93"/>
    </row>
    <row r="11" spans="1:166" ht="15" customHeight="1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7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93"/>
    </row>
    <row r="12" spans="1:166" ht="15" customHeight="1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94">
        <v>383</v>
      </c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2"/>
    </row>
    <row r="13" spans="1:16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88" t="s">
        <v>19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72" t="s">
        <v>20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7"/>
      <c r="AN16" s="71" t="s">
        <v>21</v>
      </c>
      <c r="AO16" s="72"/>
      <c r="AP16" s="72"/>
      <c r="AQ16" s="72"/>
      <c r="AR16" s="72"/>
      <c r="AS16" s="77"/>
      <c r="AT16" s="71" t="s">
        <v>22</v>
      </c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7"/>
      <c r="BJ16" s="71" t="s">
        <v>23</v>
      </c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7"/>
      <c r="CF16" s="68" t="s">
        <v>24</v>
      </c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70"/>
      <c r="ET16" s="71" t="s">
        <v>25</v>
      </c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3"/>
    </row>
    <row r="17" spans="1:166" ht="57.75" customHeight="1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8"/>
      <c r="AN17" s="74"/>
      <c r="AO17" s="75"/>
      <c r="AP17" s="75"/>
      <c r="AQ17" s="75"/>
      <c r="AR17" s="75"/>
      <c r="AS17" s="78"/>
      <c r="AT17" s="74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8"/>
      <c r="BJ17" s="74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8"/>
      <c r="CF17" s="69" t="s">
        <v>26</v>
      </c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70"/>
      <c r="CW17" s="68" t="s">
        <v>27</v>
      </c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70"/>
      <c r="DN17" s="68" t="s">
        <v>28</v>
      </c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70"/>
      <c r="EE17" s="68" t="s">
        <v>29</v>
      </c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70"/>
      <c r="ET17" s="74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5"/>
      <c r="FH17" s="75"/>
      <c r="FI17" s="75"/>
      <c r="FJ17" s="76"/>
    </row>
    <row r="18" spans="1:166" ht="12" customHeight="1">
      <c r="A18" s="65">
        <v>1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6"/>
      <c r="AN18" s="62">
        <v>2</v>
      </c>
      <c r="AO18" s="63"/>
      <c r="AP18" s="63"/>
      <c r="AQ18" s="63"/>
      <c r="AR18" s="63"/>
      <c r="AS18" s="64"/>
      <c r="AT18" s="62">
        <v>3</v>
      </c>
      <c r="AU18" s="63"/>
      <c r="AV18" s="63"/>
      <c r="AW18" s="63"/>
      <c r="AX18" s="63"/>
      <c r="AY18" s="63"/>
      <c r="AZ18" s="63"/>
      <c r="BA18" s="63"/>
      <c r="BB18" s="63"/>
      <c r="BC18" s="51"/>
      <c r="BD18" s="51"/>
      <c r="BE18" s="51"/>
      <c r="BF18" s="51"/>
      <c r="BG18" s="51"/>
      <c r="BH18" s="51"/>
      <c r="BI18" s="67"/>
      <c r="BJ18" s="62">
        <v>4</v>
      </c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4"/>
      <c r="CF18" s="62">
        <v>5</v>
      </c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4"/>
      <c r="CW18" s="62">
        <v>6</v>
      </c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4"/>
      <c r="DN18" s="62">
        <v>7</v>
      </c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4"/>
      <c r="EE18" s="62">
        <v>8</v>
      </c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4"/>
      <c r="ET18" s="50">
        <v>9</v>
      </c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2"/>
    </row>
    <row r="19" spans="1:166" ht="15" customHeight="1">
      <c r="A19" s="85" t="s">
        <v>30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55" t="s">
        <v>31</v>
      </c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7"/>
      <c r="BD19" s="58"/>
      <c r="BE19" s="58"/>
      <c r="BF19" s="58"/>
      <c r="BG19" s="58"/>
      <c r="BH19" s="58"/>
      <c r="BI19" s="59"/>
      <c r="BJ19" s="60">
        <v>1124360</v>
      </c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>
        <v>2682733.65</v>
      </c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>
        <f t="shared" ref="EE19:EE31" si="0">CF19+CW19+DN19</f>
        <v>2682733.65</v>
      </c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>
        <f t="shared" ref="ET19:ET31" si="1">BJ19-EE19</f>
        <v>-1558373.65</v>
      </c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1"/>
    </row>
    <row r="20" spans="1:166" ht="15" customHeight="1">
      <c r="A20" s="35" t="s">
        <v>32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44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6"/>
      <c r="BD20" s="38"/>
      <c r="BE20" s="38"/>
      <c r="BF20" s="38"/>
      <c r="BG20" s="38"/>
      <c r="BH20" s="38"/>
      <c r="BI20" s="39"/>
      <c r="BJ20" s="32">
        <v>1124360</v>
      </c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>
        <v>2682733.65</v>
      </c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29">
        <f t="shared" si="0"/>
        <v>2682733.65</v>
      </c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1"/>
      <c r="ET20" s="32">
        <f t="shared" si="1"/>
        <v>-1558373.65</v>
      </c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3"/>
    </row>
    <row r="21" spans="1:166" ht="97.15" customHeight="1">
      <c r="A21" s="87" t="s">
        <v>33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4"/>
      <c r="AN21" s="44"/>
      <c r="AO21" s="45"/>
      <c r="AP21" s="45"/>
      <c r="AQ21" s="45"/>
      <c r="AR21" s="45"/>
      <c r="AS21" s="45"/>
      <c r="AT21" s="45" t="s">
        <v>34</v>
      </c>
      <c r="AU21" s="45"/>
      <c r="AV21" s="45"/>
      <c r="AW21" s="45"/>
      <c r="AX21" s="45"/>
      <c r="AY21" s="45"/>
      <c r="AZ21" s="45"/>
      <c r="BA21" s="45"/>
      <c r="BB21" s="45"/>
      <c r="BC21" s="46"/>
      <c r="BD21" s="38"/>
      <c r="BE21" s="38"/>
      <c r="BF21" s="38"/>
      <c r="BG21" s="38"/>
      <c r="BH21" s="38"/>
      <c r="BI21" s="39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>
        <v>423394.9</v>
      </c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29">
        <f t="shared" si="0"/>
        <v>423394.9</v>
      </c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1"/>
      <c r="ET21" s="32">
        <f t="shared" si="1"/>
        <v>-423394.9</v>
      </c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3"/>
    </row>
    <row r="22" spans="1:166" ht="145.9" customHeight="1">
      <c r="A22" s="87" t="s">
        <v>35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4"/>
      <c r="AN22" s="44"/>
      <c r="AO22" s="45"/>
      <c r="AP22" s="45"/>
      <c r="AQ22" s="45"/>
      <c r="AR22" s="45"/>
      <c r="AS22" s="45"/>
      <c r="AT22" s="45" t="s">
        <v>36</v>
      </c>
      <c r="AU22" s="45"/>
      <c r="AV22" s="45"/>
      <c r="AW22" s="45"/>
      <c r="AX22" s="45"/>
      <c r="AY22" s="45"/>
      <c r="AZ22" s="45"/>
      <c r="BA22" s="45"/>
      <c r="BB22" s="45"/>
      <c r="BC22" s="46"/>
      <c r="BD22" s="38"/>
      <c r="BE22" s="38"/>
      <c r="BF22" s="38"/>
      <c r="BG22" s="38"/>
      <c r="BH22" s="38"/>
      <c r="BI22" s="39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>
        <v>8318.24</v>
      </c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29">
        <f t="shared" si="0"/>
        <v>8318.24</v>
      </c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1"/>
      <c r="ET22" s="32">
        <f t="shared" si="1"/>
        <v>-8318.24</v>
      </c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3"/>
    </row>
    <row r="23" spans="1:166" ht="60.75" customHeight="1">
      <c r="A23" s="83" t="s">
        <v>37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4"/>
      <c r="AN23" s="44"/>
      <c r="AO23" s="45"/>
      <c r="AP23" s="45"/>
      <c r="AQ23" s="45"/>
      <c r="AR23" s="45"/>
      <c r="AS23" s="45"/>
      <c r="AT23" s="45" t="s">
        <v>38</v>
      </c>
      <c r="AU23" s="45"/>
      <c r="AV23" s="45"/>
      <c r="AW23" s="45"/>
      <c r="AX23" s="45"/>
      <c r="AY23" s="45"/>
      <c r="AZ23" s="45"/>
      <c r="BA23" s="45"/>
      <c r="BB23" s="45"/>
      <c r="BC23" s="46"/>
      <c r="BD23" s="38"/>
      <c r="BE23" s="38"/>
      <c r="BF23" s="38"/>
      <c r="BG23" s="38"/>
      <c r="BH23" s="38"/>
      <c r="BI23" s="39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>
        <v>4854.28</v>
      </c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29">
        <f t="shared" si="0"/>
        <v>4854.28</v>
      </c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1"/>
      <c r="ET23" s="32">
        <f t="shared" si="1"/>
        <v>-4854.28</v>
      </c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3"/>
    </row>
    <row r="24" spans="1:166" ht="72.95" customHeight="1">
      <c r="A24" s="83" t="s">
        <v>39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4"/>
      <c r="AN24" s="44"/>
      <c r="AO24" s="45"/>
      <c r="AP24" s="45"/>
      <c r="AQ24" s="45"/>
      <c r="AR24" s="45"/>
      <c r="AS24" s="45"/>
      <c r="AT24" s="45" t="s">
        <v>40</v>
      </c>
      <c r="AU24" s="45"/>
      <c r="AV24" s="45"/>
      <c r="AW24" s="45"/>
      <c r="AX24" s="45"/>
      <c r="AY24" s="45"/>
      <c r="AZ24" s="45"/>
      <c r="BA24" s="45"/>
      <c r="BB24" s="45"/>
      <c r="BC24" s="46"/>
      <c r="BD24" s="38"/>
      <c r="BE24" s="38"/>
      <c r="BF24" s="38"/>
      <c r="BG24" s="38"/>
      <c r="BH24" s="38"/>
      <c r="BI24" s="39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>
        <v>15804.5</v>
      </c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29">
        <f t="shared" si="0"/>
        <v>15804.5</v>
      </c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1"/>
      <c r="ET24" s="32">
        <f t="shared" si="1"/>
        <v>-15804.5</v>
      </c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3"/>
    </row>
    <row r="25" spans="1:166" ht="85.15" customHeight="1">
      <c r="A25" s="83" t="s">
        <v>41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4"/>
      <c r="AN25" s="44"/>
      <c r="AO25" s="45"/>
      <c r="AP25" s="45"/>
      <c r="AQ25" s="45"/>
      <c r="AR25" s="45"/>
      <c r="AS25" s="45"/>
      <c r="AT25" s="45" t="s">
        <v>42</v>
      </c>
      <c r="AU25" s="45"/>
      <c r="AV25" s="45"/>
      <c r="AW25" s="45"/>
      <c r="AX25" s="45"/>
      <c r="AY25" s="45"/>
      <c r="AZ25" s="45"/>
      <c r="BA25" s="45"/>
      <c r="BB25" s="45"/>
      <c r="BC25" s="46"/>
      <c r="BD25" s="38"/>
      <c r="BE25" s="38"/>
      <c r="BF25" s="38"/>
      <c r="BG25" s="38"/>
      <c r="BH25" s="38"/>
      <c r="BI25" s="39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>
        <v>1949449.38</v>
      </c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29">
        <f t="shared" si="0"/>
        <v>1949449.38</v>
      </c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1"/>
      <c r="ET25" s="32">
        <f t="shared" si="1"/>
        <v>-1949449.38</v>
      </c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3"/>
    </row>
    <row r="26" spans="1:166" ht="60.75" customHeight="1">
      <c r="A26" s="83" t="s">
        <v>43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4"/>
      <c r="AN26" s="44"/>
      <c r="AO26" s="45"/>
      <c r="AP26" s="45"/>
      <c r="AQ26" s="45"/>
      <c r="AR26" s="45"/>
      <c r="AS26" s="45"/>
      <c r="AT26" s="45" t="s">
        <v>44</v>
      </c>
      <c r="AU26" s="45"/>
      <c r="AV26" s="45"/>
      <c r="AW26" s="45"/>
      <c r="AX26" s="45"/>
      <c r="AY26" s="45"/>
      <c r="AZ26" s="45"/>
      <c r="BA26" s="45"/>
      <c r="BB26" s="45"/>
      <c r="BC26" s="46"/>
      <c r="BD26" s="38"/>
      <c r="BE26" s="38"/>
      <c r="BF26" s="38"/>
      <c r="BG26" s="38"/>
      <c r="BH26" s="38"/>
      <c r="BI26" s="39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>
        <v>1256.22</v>
      </c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29">
        <f t="shared" si="0"/>
        <v>1256.22</v>
      </c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1"/>
      <c r="ET26" s="32">
        <f t="shared" si="1"/>
        <v>-1256.22</v>
      </c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3"/>
    </row>
    <row r="27" spans="1:166" ht="85.15" customHeight="1">
      <c r="A27" s="83" t="s">
        <v>45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4"/>
      <c r="AN27" s="44"/>
      <c r="AO27" s="45"/>
      <c r="AP27" s="45"/>
      <c r="AQ27" s="45"/>
      <c r="AR27" s="45"/>
      <c r="AS27" s="45"/>
      <c r="AT27" s="45" t="s">
        <v>46</v>
      </c>
      <c r="AU27" s="45"/>
      <c r="AV27" s="45"/>
      <c r="AW27" s="45"/>
      <c r="AX27" s="45"/>
      <c r="AY27" s="45"/>
      <c r="AZ27" s="45"/>
      <c r="BA27" s="45"/>
      <c r="BB27" s="45"/>
      <c r="BC27" s="46"/>
      <c r="BD27" s="38"/>
      <c r="BE27" s="38"/>
      <c r="BF27" s="38"/>
      <c r="BG27" s="38"/>
      <c r="BH27" s="38"/>
      <c r="BI27" s="39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>
        <v>2000</v>
      </c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29">
        <f t="shared" si="0"/>
        <v>2000</v>
      </c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1"/>
      <c r="ET27" s="32">
        <f t="shared" si="1"/>
        <v>-2000</v>
      </c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3"/>
    </row>
    <row r="28" spans="1:166" ht="24.2" customHeight="1">
      <c r="A28" s="83" t="s">
        <v>47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4"/>
      <c r="AN28" s="44"/>
      <c r="AO28" s="45"/>
      <c r="AP28" s="45"/>
      <c r="AQ28" s="45"/>
      <c r="AR28" s="45"/>
      <c r="AS28" s="45"/>
      <c r="AT28" s="45" t="s">
        <v>48</v>
      </c>
      <c r="AU28" s="45"/>
      <c r="AV28" s="45"/>
      <c r="AW28" s="45"/>
      <c r="AX28" s="45"/>
      <c r="AY28" s="45"/>
      <c r="AZ28" s="45"/>
      <c r="BA28" s="45"/>
      <c r="BB28" s="45"/>
      <c r="BC28" s="46"/>
      <c r="BD28" s="38"/>
      <c r="BE28" s="38"/>
      <c r="BF28" s="38"/>
      <c r="BG28" s="38"/>
      <c r="BH28" s="38"/>
      <c r="BI28" s="39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>
        <v>183144.13</v>
      </c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29">
        <f t="shared" si="0"/>
        <v>183144.13</v>
      </c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1"/>
      <c r="ET28" s="32">
        <f t="shared" si="1"/>
        <v>-183144.13</v>
      </c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3"/>
    </row>
    <row r="29" spans="1:166" ht="24.2" customHeight="1">
      <c r="A29" s="83" t="s">
        <v>49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4"/>
      <c r="AN29" s="44"/>
      <c r="AO29" s="45"/>
      <c r="AP29" s="45"/>
      <c r="AQ29" s="45"/>
      <c r="AR29" s="45"/>
      <c r="AS29" s="45"/>
      <c r="AT29" s="45" t="s">
        <v>50</v>
      </c>
      <c r="AU29" s="45"/>
      <c r="AV29" s="45"/>
      <c r="AW29" s="45"/>
      <c r="AX29" s="45"/>
      <c r="AY29" s="45"/>
      <c r="AZ29" s="45"/>
      <c r="BA29" s="45"/>
      <c r="BB29" s="45"/>
      <c r="BC29" s="46"/>
      <c r="BD29" s="38"/>
      <c r="BE29" s="38"/>
      <c r="BF29" s="38"/>
      <c r="BG29" s="38"/>
      <c r="BH29" s="38"/>
      <c r="BI29" s="39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>
        <v>2477</v>
      </c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29">
        <f t="shared" si="0"/>
        <v>2477</v>
      </c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1"/>
      <c r="ET29" s="32">
        <f t="shared" si="1"/>
        <v>-2477</v>
      </c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3"/>
    </row>
    <row r="30" spans="1:166" ht="48.6" customHeight="1">
      <c r="A30" s="83" t="s">
        <v>51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4"/>
      <c r="AN30" s="44"/>
      <c r="AO30" s="45"/>
      <c r="AP30" s="45"/>
      <c r="AQ30" s="45"/>
      <c r="AR30" s="45"/>
      <c r="AS30" s="45"/>
      <c r="AT30" s="45" t="s">
        <v>52</v>
      </c>
      <c r="AU30" s="45"/>
      <c r="AV30" s="45"/>
      <c r="AW30" s="45"/>
      <c r="AX30" s="45"/>
      <c r="AY30" s="45"/>
      <c r="AZ30" s="45"/>
      <c r="BA30" s="45"/>
      <c r="BB30" s="45"/>
      <c r="BC30" s="46"/>
      <c r="BD30" s="38"/>
      <c r="BE30" s="38"/>
      <c r="BF30" s="38"/>
      <c r="BG30" s="38"/>
      <c r="BH30" s="38"/>
      <c r="BI30" s="39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>
        <v>18075</v>
      </c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29">
        <f t="shared" si="0"/>
        <v>18075</v>
      </c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1"/>
      <c r="ET30" s="32">
        <f t="shared" si="1"/>
        <v>-18075</v>
      </c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3"/>
    </row>
    <row r="31" spans="1:166" ht="72.95" customHeight="1">
      <c r="A31" s="83" t="s">
        <v>53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4"/>
      <c r="AN31" s="44"/>
      <c r="AO31" s="45"/>
      <c r="AP31" s="45"/>
      <c r="AQ31" s="45"/>
      <c r="AR31" s="45"/>
      <c r="AS31" s="45"/>
      <c r="AT31" s="45" t="s">
        <v>54</v>
      </c>
      <c r="AU31" s="45"/>
      <c r="AV31" s="45"/>
      <c r="AW31" s="45"/>
      <c r="AX31" s="45"/>
      <c r="AY31" s="45"/>
      <c r="AZ31" s="45"/>
      <c r="BA31" s="45"/>
      <c r="BB31" s="45"/>
      <c r="BC31" s="46"/>
      <c r="BD31" s="38"/>
      <c r="BE31" s="38"/>
      <c r="BF31" s="38"/>
      <c r="BG31" s="38"/>
      <c r="BH31" s="38"/>
      <c r="BI31" s="39"/>
      <c r="BJ31" s="32">
        <v>1124360</v>
      </c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>
        <v>73960</v>
      </c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29">
        <f t="shared" si="0"/>
        <v>73960</v>
      </c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1"/>
      <c r="ET31" s="32">
        <f t="shared" si="1"/>
        <v>1050400</v>
      </c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3"/>
    </row>
    <row r="32" spans="1:166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</row>
    <row r="33" spans="1:166" ht="1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</row>
    <row r="34" spans="1:166" ht="1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</row>
    <row r="35" spans="1:166" ht="1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</row>
    <row r="36" spans="1:166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6" t="s">
        <v>55</v>
      </c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2" t="s">
        <v>56</v>
      </c>
    </row>
    <row r="42" spans="1:166" ht="12.75" customHeight="1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B42" s="79"/>
      <c r="EC42" s="79"/>
      <c r="ED42" s="79"/>
      <c r="EE42" s="79"/>
      <c r="EF42" s="79"/>
      <c r="EG42" s="79"/>
      <c r="EH42" s="79"/>
      <c r="EI42" s="79"/>
      <c r="EJ42" s="79"/>
      <c r="EK42" s="79"/>
      <c r="EL42" s="79"/>
      <c r="EM42" s="79"/>
      <c r="EN42" s="79"/>
      <c r="EO42" s="79"/>
      <c r="EP42" s="79"/>
      <c r="EQ42" s="79"/>
      <c r="ER42" s="79"/>
      <c r="ES42" s="79"/>
      <c r="ET42" s="79"/>
      <c r="EU42" s="79"/>
      <c r="EV42" s="79"/>
      <c r="EW42" s="79"/>
      <c r="EX42" s="79"/>
      <c r="EY42" s="79"/>
      <c r="EZ42" s="79"/>
      <c r="FA42" s="79"/>
      <c r="FB42" s="79"/>
      <c r="FC42" s="79"/>
      <c r="FD42" s="79"/>
      <c r="FE42" s="79"/>
      <c r="FF42" s="79"/>
      <c r="FG42" s="79"/>
      <c r="FH42" s="79"/>
      <c r="FI42" s="79"/>
      <c r="FJ42" s="79"/>
    </row>
    <row r="43" spans="1:166" ht="24" customHeight="1">
      <c r="A43" s="72" t="s">
        <v>20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7"/>
      <c r="AK43" s="71" t="s">
        <v>21</v>
      </c>
      <c r="AL43" s="72"/>
      <c r="AM43" s="72"/>
      <c r="AN43" s="72"/>
      <c r="AO43" s="72"/>
      <c r="AP43" s="77"/>
      <c r="AQ43" s="71" t="s">
        <v>57</v>
      </c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7"/>
      <c r="BC43" s="71" t="s">
        <v>58</v>
      </c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7"/>
      <c r="BU43" s="71" t="s">
        <v>59</v>
      </c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7"/>
      <c r="CH43" s="68" t="s">
        <v>24</v>
      </c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69"/>
      <c r="DY43" s="69"/>
      <c r="DZ43" s="69"/>
      <c r="EA43" s="69"/>
      <c r="EB43" s="69"/>
      <c r="EC43" s="69"/>
      <c r="ED43" s="69"/>
      <c r="EE43" s="69"/>
      <c r="EF43" s="69"/>
      <c r="EG43" s="69"/>
      <c r="EH43" s="69"/>
      <c r="EI43" s="69"/>
      <c r="EJ43" s="70"/>
      <c r="EK43" s="68" t="s">
        <v>60</v>
      </c>
      <c r="EL43" s="69"/>
      <c r="EM43" s="69"/>
      <c r="EN43" s="69"/>
      <c r="EO43" s="69"/>
      <c r="EP43" s="69"/>
      <c r="EQ43" s="69"/>
      <c r="ER43" s="69"/>
      <c r="ES43" s="69"/>
      <c r="ET43" s="69"/>
      <c r="EU43" s="69"/>
      <c r="EV43" s="69"/>
      <c r="EW43" s="69"/>
      <c r="EX43" s="69"/>
      <c r="EY43" s="69"/>
      <c r="EZ43" s="69"/>
      <c r="FA43" s="69"/>
      <c r="FB43" s="69"/>
      <c r="FC43" s="69"/>
      <c r="FD43" s="69"/>
      <c r="FE43" s="69"/>
      <c r="FF43" s="69"/>
      <c r="FG43" s="69"/>
      <c r="FH43" s="69"/>
      <c r="FI43" s="69"/>
      <c r="FJ43" s="86"/>
    </row>
    <row r="44" spans="1:166" ht="78.75" customHeight="1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8"/>
      <c r="AK44" s="74"/>
      <c r="AL44" s="75"/>
      <c r="AM44" s="75"/>
      <c r="AN44" s="75"/>
      <c r="AO44" s="75"/>
      <c r="AP44" s="78"/>
      <c r="AQ44" s="74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8"/>
      <c r="BC44" s="74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8"/>
      <c r="BU44" s="74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8"/>
      <c r="CH44" s="69" t="s">
        <v>61</v>
      </c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70"/>
      <c r="CX44" s="68" t="s">
        <v>27</v>
      </c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70"/>
      <c r="DK44" s="68" t="s">
        <v>28</v>
      </c>
      <c r="DL44" s="69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70"/>
      <c r="DX44" s="68" t="s">
        <v>29</v>
      </c>
      <c r="DY44" s="69"/>
      <c r="DZ44" s="69"/>
      <c r="EA44" s="69"/>
      <c r="EB44" s="69"/>
      <c r="EC44" s="69"/>
      <c r="ED44" s="69"/>
      <c r="EE44" s="69"/>
      <c r="EF44" s="69"/>
      <c r="EG44" s="69"/>
      <c r="EH44" s="69"/>
      <c r="EI44" s="69"/>
      <c r="EJ44" s="70"/>
      <c r="EK44" s="74" t="s">
        <v>62</v>
      </c>
      <c r="EL44" s="75"/>
      <c r="EM44" s="75"/>
      <c r="EN44" s="75"/>
      <c r="EO44" s="75"/>
      <c r="EP44" s="75"/>
      <c r="EQ44" s="75"/>
      <c r="ER44" s="75"/>
      <c r="ES44" s="75"/>
      <c r="ET44" s="75"/>
      <c r="EU44" s="75"/>
      <c r="EV44" s="75"/>
      <c r="EW44" s="78"/>
      <c r="EX44" s="68" t="s">
        <v>63</v>
      </c>
      <c r="EY44" s="69"/>
      <c r="EZ44" s="69"/>
      <c r="FA44" s="69"/>
      <c r="FB44" s="69"/>
      <c r="FC44" s="69"/>
      <c r="FD44" s="69"/>
      <c r="FE44" s="69"/>
      <c r="FF44" s="69"/>
      <c r="FG44" s="69"/>
      <c r="FH44" s="69"/>
      <c r="FI44" s="69"/>
      <c r="FJ44" s="86"/>
    </row>
    <row r="45" spans="1:166" ht="14.25" customHeight="1">
      <c r="A45" s="65">
        <v>1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6"/>
      <c r="AK45" s="62">
        <v>2</v>
      </c>
      <c r="AL45" s="63"/>
      <c r="AM45" s="63"/>
      <c r="AN45" s="63"/>
      <c r="AO45" s="63"/>
      <c r="AP45" s="64"/>
      <c r="AQ45" s="62">
        <v>3</v>
      </c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4"/>
      <c r="BC45" s="62">
        <v>4</v>
      </c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4"/>
      <c r="BU45" s="62">
        <v>5</v>
      </c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4"/>
      <c r="CH45" s="62">
        <v>6</v>
      </c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4"/>
      <c r="CX45" s="62">
        <v>7</v>
      </c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4"/>
      <c r="DK45" s="62">
        <v>8</v>
      </c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4"/>
      <c r="DX45" s="62">
        <v>9</v>
      </c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4"/>
      <c r="EK45" s="62">
        <v>10</v>
      </c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50">
        <v>11</v>
      </c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2"/>
    </row>
    <row r="46" spans="1:166" ht="15" customHeight="1">
      <c r="A46" s="85" t="s">
        <v>64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55" t="s">
        <v>65</v>
      </c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60">
        <v>1421251</v>
      </c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>
        <v>1421251</v>
      </c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>
        <v>2569922.75</v>
      </c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>
        <f t="shared" ref="DX46:DX70" si="2">CH46+CX46+DK46</f>
        <v>2569922.75</v>
      </c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>
        <f t="shared" ref="EK46:EK69" si="3">BC46-DX46</f>
        <v>-1148671.75</v>
      </c>
      <c r="EL46" s="60"/>
      <c r="EM46" s="60"/>
      <c r="EN46" s="60"/>
      <c r="EO46" s="60"/>
      <c r="EP46" s="60"/>
      <c r="EQ46" s="60"/>
      <c r="ER46" s="60"/>
      <c r="ES46" s="60"/>
      <c r="ET46" s="60"/>
      <c r="EU46" s="60"/>
      <c r="EV46" s="60"/>
      <c r="EW46" s="60"/>
      <c r="EX46" s="60">
        <f t="shared" ref="EX46:EX69" si="4">BU46-DX46</f>
        <v>-1148671.75</v>
      </c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0"/>
      <c r="FJ46" s="61"/>
    </row>
    <row r="47" spans="1:166" ht="15" customHeight="1">
      <c r="A47" s="35" t="s">
        <v>32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44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32">
        <v>1421251</v>
      </c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>
        <v>1421251</v>
      </c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>
        <v>2569922.75</v>
      </c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>
        <f t="shared" si="2"/>
        <v>2569922.75</v>
      </c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>
        <f t="shared" si="3"/>
        <v>-1148671.75</v>
      </c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>
        <f t="shared" si="4"/>
        <v>-1148671.75</v>
      </c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3"/>
    </row>
    <row r="48" spans="1:166" ht="12.75">
      <c r="A48" s="83" t="s">
        <v>66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4"/>
      <c r="AK48" s="44"/>
      <c r="AL48" s="45"/>
      <c r="AM48" s="45"/>
      <c r="AN48" s="45"/>
      <c r="AO48" s="45"/>
      <c r="AP48" s="45"/>
      <c r="AQ48" s="45" t="s">
        <v>67</v>
      </c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32">
        <v>83142</v>
      </c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>
        <v>83142</v>
      </c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>
        <v>162153</v>
      </c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>
        <f t="shared" si="2"/>
        <v>162153</v>
      </c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>
        <f t="shared" si="3"/>
        <v>-79011</v>
      </c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>
        <f t="shared" si="4"/>
        <v>-79011</v>
      </c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3"/>
    </row>
    <row r="49" spans="1:166" ht="24.2" customHeight="1">
      <c r="A49" s="83" t="s">
        <v>68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4"/>
      <c r="AK49" s="44"/>
      <c r="AL49" s="45"/>
      <c r="AM49" s="45"/>
      <c r="AN49" s="45"/>
      <c r="AO49" s="45"/>
      <c r="AP49" s="45"/>
      <c r="AQ49" s="45" t="s">
        <v>69</v>
      </c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32">
        <v>25109</v>
      </c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>
        <v>25109</v>
      </c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>
        <v>48971</v>
      </c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>
        <f t="shared" si="2"/>
        <v>48971</v>
      </c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>
        <f t="shared" si="3"/>
        <v>-23862</v>
      </c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>
        <f t="shared" si="4"/>
        <v>-23862</v>
      </c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3"/>
    </row>
    <row r="50" spans="1:166" ht="12.75">
      <c r="A50" s="83" t="s">
        <v>66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4"/>
      <c r="AK50" s="44"/>
      <c r="AL50" s="45"/>
      <c r="AM50" s="45"/>
      <c r="AN50" s="45"/>
      <c r="AO50" s="45"/>
      <c r="AP50" s="45"/>
      <c r="AQ50" s="45" t="s">
        <v>70</v>
      </c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>
        <v>46557</v>
      </c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>
        <f t="shared" si="2"/>
        <v>46557</v>
      </c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>
        <f t="shared" si="3"/>
        <v>-46557</v>
      </c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>
        <f t="shared" si="4"/>
        <v>-46557</v>
      </c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3"/>
    </row>
    <row r="51" spans="1:166" ht="24.2" customHeight="1">
      <c r="A51" s="83" t="s">
        <v>68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4"/>
      <c r="AK51" s="44"/>
      <c r="AL51" s="45"/>
      <c r="AM51" s="45"/>
      <c r="AN51" s="45"/>
      <c r="AO51" s="45"/>
      <c r="AP51" s="45"/>
      <c r="AQ51" s="45" t="s">
        <v>71</v>
      </c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>
        <v>14060.25</v>
      </c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>
        <f t="shared" si="2"/>
        <v>14060.25</v>
      </c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>
        <f t="shared" si="3"/>
        <v>-14060.25</v>
      </c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>
        <f t="shared" si="4"/>
        <v>-14060.25</v>
      </c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3"/>
    </row>
    <row r="52" spans="1:166" ht="12.75">
      <c r="A52" s="83" t="s">
        <v>72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4"/>
      <c r="AK52" s="44"/>
      <c r="AL52" s="45"/>
      <c r="AM52" s="45"/>
      <c r="AN52" s="45"/>
      <c r="AO52" s="45"/>
      <c r="AP52" s="45"/>
      <c r="AQ52" s="45" t="s">
        <v>73</v>
      </c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>
        <v>10000</v>
      </c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>
        <f t="shared" si="2"/>
        <v>10000</v>
      </c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>
        <f t="shared" si="3"/>
        <v>-10000</v>
      </c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>
        <f t="shared" si="4"/>
        <v>-10000</v>
      </c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3"/>
    </row>
    <row r="53" spans="1:166" ht="12.75">
      <c r="A53" s="83" t="s">
        <v>74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4"/>
      <c r="AK53" s="44"/>
      <c r="AL53" s="45"/>
      <c r="AM53" s="45"/>
      <c r="AN53" s="45"/>
      <c r="AO53" s="45"/>
      <c r="AP53" s="45"/>
      <c r="AQ53" s="45" t="s">
        <v>75</v>
      </c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>
        <v>40000</v>
      </c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>
        <f t="shared" si="2"/>
        <v>40000</v>
      </c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>
        <f t="shared" si="3"/>
        <v>-40000</v>
      </c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>
        <f t="shared" si="4"/>
        <v>-40000</v>
      </c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3"/>
    </row>
    <row r="54" spans="1:166" ht="24.2" customHeight="1">
      <c r="A54" s="83" t="s">
        <v>76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4"/>
      <c r="AK54" s="44"/>
      <c r="AL54" s="45"/>
      <c r="AM54" s="45"/>
      <c r="AN54" s="45"/>
      <c r="AO54" s="45"/>
      <c r="AP54" s="45"/>
      <c r="AQ54" s="45" t="s">
        <v>77</v>
      </c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>
        <v>11718</v>
      </c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>
        <f t="shared" si="2"/>
        <v>11718</v>
      </c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>
        <f t="shared" si="3"/>
        <v>-11718</v>
      </c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>
        <f t="shared" si="4"/>
        <v>-11718</v>
      </c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3"/>
    </row>
    <row r="55" spans="1:166" ht="12.75">
      <c r="A55" s="83" t="s">
        <v>78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4"/>
      <c r="AK55" s="44"/>
      <c r="AL55" s="45"/>
      <c r="AM55" s="45"/>
      <c r="AN55" s="45"/>
      <c r="AO55" s="45"/>
      <c r="AP55" s="45"/>
      <c r="AQ55" s="45" t="s">
        <v>79</v>
      </c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>
        <v>34973.61</v>
      </c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>
        <f t="shared" si="2"/>
        <v>34973.61</v>
      </c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>
        <f t="shared" si="3"/>
        <v>-34973.61</v>
      </c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>
        <f t="shared" si="4"/>
        <v>-34973.61</v>
      </c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3"/>
    </row>
    <row r="56" spans="1:166" ht="24.2" customHeight="1">
      <c r="A56" s="83" t="s">
        <v>80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4"/>
      <c r="AK56" s="44"/>
      <c r="AL56" s="45"/>
      <c r="AM56" s="45"/>
      <c r="AN56" s="45"/>
      <c r="AO56" s="45"/>
      <c r="AP56" s="45"/>
      <c r="AQ56" s="45" t="s">
        <v>81</v>
      </c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>
        <v>50000</v>
      </c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>
        <f t="shared" si="2"/>
        <v>50000</v>
      </c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>
        <f t="shared" si="3"/>
        <v>-50000</v>
      </c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>
        <f t="shared" si="4"/>
        <v>-50000</v>
      </c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3"/>
    </row>
    <row r="57" spans="1:166" ht="12.75">
      <c r="A57" s="83" t="s">
        <v>82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4"/>
      <c r="AK57" s="44"/>
      <c r="AL57" s="45"/>
      <c r="AM57" s="45"/>
      <c r="AN57" s="45"/>
      <c r="AO57" s="45"/>
      <c r="AP57" s="45"/>
      <c r="AQ57" s="45" t="s">
        <v>83</v>
      </c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>
        <v>88600</v>
      </c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>
        <f t="shared" si="2"/>
        <v>88600</v>
      </c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>
        <f t="shared" si="3"/>
        <v>-88600</v>
      </c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>
        <f t="shared" si="4"/>
        <v>-88600</v>
      </c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3"/>
    </row>
    <row r="58" spans="1:166" ht="12.75">
      <c r="A58" s="83" t="s">
        <v>66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4"/>
      <c r="AK58" s="44"/>
      <c r="AL58" s="45"/>
      <c r="AM58" s="45"/>
      <c r="AN58" s="45"/>
      <c r="AO58" s="45"/>
      <c r="AP58" s="45"/>
      <c r="AQ58" s="45" t="s">
        <v>84</v>
      </c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>
        <v>43833</v>
      </c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>
        <f t="shared" si="2"/>
        <v>43833</v>
      </c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>
        <f t="shared" si="3"/>
        <v>-43833</v>
      </c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>
        <f t="shared" si="4"/>
        <v>-43833</v>
      </c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3"/>
    </row>
    <row r="59" spans="1:166" ht="24.2" customHeight="1">
      <c r="A59" s="83" t="s">
        <v>68</v>
      </c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4"/>
      <c r="AK59" s="44"/>
      <c r="AL59" s="45"/>
      <c r="AM59" s="45"/>
      <c r="AN59" s="45"/>
      <c r="AO59" s="45"/>
      <c r="AP59" s="45"/>
      <c r="AQ59" s="45" t="s">
        <v>85</v>
      </c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>
        <v>13237.6</v>
      </c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>
        <f t="shared" si="2"/>
        <v>13237.6</v>
      </c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>
        <f t="shared" si="3"/>
        <v>-13237.6</v>
      </c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>
        <f t="shared" si="4"/>
        <v>-13237.6</v>
      </c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3"/>
    </row>
    <row r="60" spans="1:166" ht="12.75">
      <c r="A60" s="83" t="s">
        <v>66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4"/>
      <c r="AK60" s="44"/>
      <c r="AL60" s="45"/>
      <c r="AM60" s="45"/>
      <c r="AN60" s="45"/>
      <c r="AO60" s="45"/>
      <c r="AP60" s="45"/>
      <c r="AQ60" s="45" t="s">
        <v>86</v>
      </c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>
        <v>13175</v>
      </c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>
        <f t="shared" si="2"/>
        <v>13175</v>
      </c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>
        <f t="shared" si="3"/>
        <v>-13175</v>
      </c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>
        <f t="shared" si="4"/>
        <v>-13175</v>
      </c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3"/>
    </row>
    <row r="61" spans="1:166" ht="24.2" customHeight="1">
      <c r="A61" s="83" t="s">
        <v>68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4"/>
      <c r="AK61" s="44"/>
      <c r="AL61" s="45"/>
      <c r="AM61" s="45"/>
      <c r="AN61" s="45"/>
      <c r="AO61" s="45"/>
      <c r="AP61" s="45"/>
      <c r="AQ61" s="45" t="s">
        <v>87</v>
      </c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>
        <v>3900</v>
      </c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>
        <f t="shared" si="2"/>
        <v>3900</v>
      </c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>
        <f t="shared" si="3"/>
        <v>-3900</v>
      </c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>
        <f t="shared" si="4"/>
        <v>-3900</v>
      </c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3"/>
    </row>
    <row r="62" spans="1:166" ht="24.2" customHeight="1">
      <c r="A62" s="83" t="s">
        <v>76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4"/>
      <c r="AK62" s="44"/>
      <c r="AL62" s="45"/>
      <c r="AM62" s="45"/>
      <c r="AN62" s="45"/>
      <c r="AO62" s="45"/>
      <c r="AP62" s="45"/>
      <c r="AQ62" s="45" t="s">
        <v>88</v>
      </c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32">
        <v>545000</v>
      </c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>
        <v>545000</v>
      </c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>
        <f t="shared" si="2"/>
        <v>0</v>
      </c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>
        <f t="shared" si="3"/>
        <v>545000</v>
      </c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>
        <f t="shared" si="4"/>
        <v>545000</v>
      </c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3"/>
    </row>
    <row r="63" spans="1:166" ht="12.75">
      <c r="A63" s="83" t="s">
        <v>74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4"/>
      <c r="AK63" s="44"/>
      <c r="AL63" s="45"/>
      <c r="AM63" s="45"/>
      <c r="AN63" s="45"/>
      <c r="AO63" s="45"/>
      <c r="AP63" s="45"/>
      <c r="AQ63" s="45" t="s">
        <v>89</v>
      </c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>
        <v>134000</v>
      </c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>
        <f t="shared" si="2"/>
        <v>134000</v>
      </c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>
        <f t="shared" si="3"/>
        <v>-134000</v>
      </c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>
        <f t="shared" si="4"/>
        <v>-134000</v>
      </c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3"/>
    </row>
    <row r="64" spans="1:166" ht="24.2" customHeight="1">
      <c r="A64" s="83" t="s">
        <v>90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4"/>
      <c r="AK64" s="44"/>
      <c r="AL64" s="45"/>
      <c r="AM64" s="45"/>
      <c r="AN64" s="45"/>
      <c r="AO64" s="45"/>
      <c r="AP64" s="45"/>
      <c r="AQ64" s="45" t="s">
        <v>91</v>
      </c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32">
        <v>768000</v>
      </c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>
        <v>768000</v>
      </c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>
        <f t="shared" si="2"/>
        <v>0</v>
      </c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>
        <f t="shared" si="3"/>
        <v>768000</v>
      </c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>
        <f t="shared" si="4"/>
        <v>768000</v>
      </c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3"/>
    </row>
    <row r="65" spans="1:166" ht="36.4" customHeight="1">
      <c r="A65" s="83" t="s">
        <v>92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4"/>
      <c r="AK65" s="44"/>
      <c r="AL65" s="45"/>
      <c r="AM65" s="45"/>
      <c r="AN65" s="45"/>
      <c r="AO65" s="45"/>
      <c r="AP65" s="45"/>
      <c r="AQ65" s="45" t="s">
        <v>93</v>
      </c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>
        <v>1541625</v>
      </c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>
        <f t="shared" si="2"/>
        <v>1541625</v>
      </c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>
        <f t="shared" si="3"/>
        <v>-1541625</v>
      </c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>
        <f t="shared" si="4"/>
        <v>-1541625</v>
      </c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3"/>
    </row>
    <row r="66" spans="1:166" ht="12.75">
      <c r="A66" s="83" t="s">
        <v>72</v>
      </c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4"/>
      <c r="AK66" s="44"/>
      <c r="AL66" s="45"/>
      <c r="AM66" s="45"/>
      <c r="AN66" s="45"/>
      <c r="AO66" s="45"/>
      <c r="AP66" s="45"/>
      <c r="AQ66" s="45" t="s">
        <v>94</v>
      </c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>
        <v>9000</v>
      </c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>
        <f t="shared" si="2"/>
        <v>9000</v>
      </c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>
        <f t="shared" si="3"/>
        <v>-9000</v>
      </c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>
        <f t="shared" si="4"/>
        <v>-9000</v>
      </c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3"/>
    </row>
    <row r="67" spans="1:166" ht="12.75">
      <c r="A67" s="83" t="s">
        <v>74</v>
      </c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4"/>
      <c r="AK67" s="44"/>
      <c r="AL67" s="45"/>
      <c r="AM67" s="45"/>
      <c r="AN67" s="45"/>
      <c r="AO67" s="45"/>
      <c r="AP67" s="45"/>
      <c r="AQ67" s="45" t="s">
        <v>95</v>
      </c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>
        <v>25000</v>
      </c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>
        <f t="shared" si="2"/>
        <v>25000</v>
      </c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>
        <f t="shared" si="3"/>
        <v>-25000</v>
      </c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>
        <f t="shared" si="4"/>
        <v>-25000</v>
      </c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3"/>
    </row>
    <row r="68" spans="1:166" ht="12.75">
      <c r="A68" s="83" t="s">
        <v>72</v>
      </c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4"/>
      <c r="AK68" s="44"/>
      <c r="AL68" s="45"/>
      <c r="AM68" s="45"/>
      <c r="AN68" s="45"/>
      <c r="AO68" s="45"/>
      <c r="AP68" s="45"/>
      <c r="AQ68" s="45" t="s">
        <v>96</v>
      </c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>
        <v>12000</v>
      </c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>
        <f t="shared" si="2"/>
        <v>12000</v>
      </c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>
        <f t="shared" si="3"/>
        <v>-12000</v>
      </c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>
        <f t="shared" si="4"/>
        <v>-12000</v>
      </c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3"/>
    </row>
    <row r="69" spans="1:166" ht="12.75">
      <c r="A69" s="83" t="s">
        <v>74</v>
      </c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4"/>
      <c r="AK69" s="44"/>
      <c r="AL69" s="45"/>
      <c r="AM69" s="45"/>
      <c r="AN69" s="45"/>
      <c r="AO69" s="45"/>
      <c r="AP69" s="45"/>
      <c r="AQ69" s="45" t="s">
        <v>97</v>
      </c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>
        <v>267119.28999999998</v>
      </c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>
        <f t="shared" si="2"/>
        <v>267119.28999999998</v>
      </c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>
        <f t="shared" si="3"/>
        <v>-267119.28999999998</v>
      </c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>
        <f t="shared" si="4"/>
        <v>-267119.28999999998</v>
      </c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3"/>
    </row>
    <row r="70" spans="1:166" ht="24" customHeight="1">
      <c r="A70" s="80" t="s">
        <v>98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1"/>
      <c r="AK70" s="21" t="s">
        <v>99</v>
      </c>
      <c r="AL70" s="22"/>
      <c r="AM70" s="22"/>
      <c r="AN70" s="22"/>
      <c r="AO70" s="22"/>
      <c r="AP70" s="2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16">
        <v>-296891</v>
      </c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>
        <v>-296891</v>
      </c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>
        <v>112810.9</v>
      </c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32">
        <f t="shared" si="2"/>
        <v>112810.9</v>
      </c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7"/>
    </row>
    <row r="71" spans="1:166" ht="24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</row>
    <row r="72" spans="1:166" ht="35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</row>
    <row r="73" spans="1:166" ht="35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</row>
    <row r="74" spans="1:166" ht="12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</row>
    <row r="75" spans="1:166" ht="8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</row>
    <row r="76" spans="1:166" ht="9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</row>
    <row r="77" spans="1:16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6" t="s">
        <v>100</v>
      </c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6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2" t="s">
        <v>101</v>
      </c>
    </row>
    <row r="78" spans="1:166" ht="12.75" customHeight="1">
      <c r="A78" s="79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79"/>
      <c r="CU78" s="79"/>
      <c r="CV78" s="79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  <c r="DM78" s="79"/>
      <c r="DN78" s="79"/>
      <c r="DO78" s="79"/>
      <c r="DP78" s="79"/>
      <c r="DQ78" s="79"/>
      <c r="DR78" s="79"/>
      <c r="DS78" s="79"/>
      <c r="DT78" s="79"/>
      <c r="DU78" s="79"/>
      <c r="DV78" s="79"/>
      <c r="DW78" s="79"/>
      <c r="DX78" s="79"/>
      <c r="DY78" s="79"/>
      <c r="DZ78" s="79"/>
      <c r="EA78" s="79"/>
      <c r="EB78" s="79"/>
      <c r="EC78" s="79"/>
      <c r="ED78" s="79"/>
      <c r="EE78" s="79"/>
      <c r="EF78" s="79"/>
      <c r="EG78" s="79"/>
      <c r="EH78" s="79"/>
      <c r="EI78" s="79"/>
      <c r="EJ78" s="79"/>
      <c r="EK78" s="79"/>
      <c r="EL78" s="79"/>
      <c r="EM78" s="79"/>
      <c r="EN78" s="79"/>
      <c r="EO78" s="79"/>
      <c r="EP78" s="79"/>
      <c r="EQ78" s="79"/>
      <c r="ER78" s="79"/>
      <c r="ES78" s="79"/>
      <c r="ET78" s="79"/>
      <c r="EU78" s="79"/>
      <c r="EV78" s="79"/>
      <c r="EW78" s="79"/>
      <c r="EX78" s="79"/>
      <c r="EY78" s="79"/>
      <c r="EZ78" s="79"/>
      <c r="FA78" s="79"/>
      <c r="FB78" s="79"/>
      <c r="FC78" s="79"/>
      <c r="FD78" s="79"/>
      <c r="FE78" s="79"/>
      <c r="FF78" s="79"/>
      <c r="FG78" s="79"/>
      <c r="FH78" s="79"/>
      <c r="FI78" s="79"/>
      <c r="FJ78" s="79"/>
    </row>
    <row r="79" spans="1:166" ht="11.25" customHeight="1">
      <c r="A79" s="72" t="s">
        <v>20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7"/>
      <c r="AP79" s="71" t="s">
        <v>21</v>
      </c>
      <c r="AQ79" s="72"/>
      <c r="AR79" s="72"/>
      <c r="AS79" s="72"/>
      <c r="AT79" s="72"/>
      <c r="AU79" s="77"/>
      <c r="AV79" s="71" t="s">
        <v>102</v>
      </c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7"/>
      <c r="BL79" s="71" t="s">
        <v>58</v>
      </c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7"/>
      <c r="CF79" s="68" t="s">
        <v>24</v>
      </c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69"/>
      <c r="DE79" s="69"/>
      <c r="DF79" s="69"/>
      <c r="DG79" s="69"/>
      <c r="DH79" s="69"/>
      <c r="DI79" s="69"/>
      <c r="DJ79" s="69"/>
      <c r="DK79" s="69"/>
      <c r="DL79" s="69"/>
      <c r="DM79" s="69"/>
      <c r="DN79" s="69"/>
      <c r="DO79" s="69"/>
      <c r="DP79" s="69"/>
      <c r="DQ79" s="69"/>
      <c r="DR79" s="69"/>
      <c r="DS79" s="69"/>
      <c r="DT79" s="69"/>
      <c r="DU79" s="69"/>
      <c r="DV79" s="69"/>
      <c r="DW79" s="69"/>
      <c r="DX79" s="69"/>
      <c r="DY79" s="69"/>
      <c r="DZ79" s="69"/>
      <c r="EA79" s="69"/>
      <c r="EB79" s="69"/>
      <c r="EC79" s="69"/>
      <c r="ED79" s="69"/>
      <c r="EE79" s="69"/>
      <c r="EF79" s="69"/>
      <c r="EG79" s="69"/>
      <c r="EH79" s="69"/>
      <c r="EI79" s="69"/>
      <c r="EJ79" s="69"/>
      <c r="EK79" s="69"/>
      <c r="EL79" s="69"/>
      <c r="EM79" s="69"/>
      <c r="EN79" s="69"/>
      <c r="EO79" s="69"/>
      <c r="EP79" s="69"/>
      <c r="EQ79" s="69"/>
      <c r="ER79" s="69"/>
      <c r="ES79" s="70"/>
      <c r="ET79" s="71" t="s">
        <v>25</v>
      </c>
      <c r="EU79" s="72"/>
      <c r="EV79" s="72"/>
      <c r="EW79" s="72"/>
      <c r="EX79" s="72"/>
      <c r="EY79" s="72"/>
      <c r="EZ79" s="72"/>
      <c r="FA79" s="72"/>
      <c r="FB79" s="72"/>
      <c r="FC79" s="72"/>
      <c r="FD79" s="72"/>
      <c r="FE79" s="72"/>
      <c r="FF79" s="72"/>
      <c r="FG79" s="72"/>
      <c r="FH79" s="72"/>
      <c r="FI79" s="72"/>
      <c r="FJ79" s="73"/>
    </row>
    <row r="80" spans="1:166" ht="69.75" customHeight="1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8"/>
      <c r="AP80" s="74"/>
      <c r="AQ80" s="75"/>
      <c r="AR80" s="75"/>
      <c r="AS80" s="75"/>
      <c r="AT80" s="75"/>
      <c r="AU80" s="78"/>
      <c r="AV80" s="74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8"/>
      <c r="BL80" s="74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8"/>
      <c r="CF80" s="69" t="s">
        <v>103</v>
      </c>
      <c r="CG80" s="69"/>
      <c r="CH80" s="69"/>
      <c r="CI80" s="69"/>
      <c r="CJ80" s="69"/>
      <c r="CK80" s="69"/>
      <c r="CL80" s="69"/>
      <c r="CM80" s="69"/>
      <c r="CN80" s="69"/>
      <c r="CO80" s="69"/>
      <c r="CP80" s="69"/>
      <c r="CQ80" s="69"/>
      <c r="CR80" s="69"/>
      <c r="CS80" s="69"/>
      <c r="CT80" s="69"/>
      <c r="CU80" s="69"/>
      <c r="CV80" s="70"/>
      <c r="CW80" s="68" t="s">
        <v>27</v>
      </c>
      <c r="CX80" s="69"/>
      <c r="CY80" s="69"/>
      <c r="CZ80" s="69"/>
      <c r="DA80" s="69"/>
      <c r="DB80" s="69"/>
      <c r="DC80" s="69"/>
      <c r="DD80" s="69"/>
      <c r="DE80" s="69"/>
      <c r="DF80" s="69"/>
      <c r="DG80" s="69"/>
      <c r="DH80" s="69"/>
      <c r="DI80" s="69"/>
      <c r="DJ80" s="69"/>
      <c r="DK80" s="69"/>
      <c r="DL80" s="69"/>
      <c r="DM80" s="70"/>
      <c r="DN80" s="68" t="s">
        <v>28</v>
      </c>
      <c r="DO80" s="69"/>
      <c r="DP80" s="69"/>
      <c r="DQ80" s="69"/>
      <c r="DR80" s="69"/>
      <c r="DS80" s="69"/>
      <c r="DT80" s="69"/>
      <c r="DU80" s="69"/>
      <c r="DV80" s="69"/>
      <c r="DW80" s="69"/>
      <c r="DX80" s="69"/>
      <c r="DY80" s="69"/>
      <c r="DZ80" s="69"/>
      <c r="EA80" s="69"/>
      <c r="EB80" s="69"/>
      <c r="EC80" s="69"/>
      <c r="ED80" s="70"/>
      <c r="EE80" s="68" t="s">
        <v>29</v>
      </c>
      <c r="EF80" s="69"/>
      <c r="EG80" s="69"/>
      <c r="EH80" s="69"/>
      <c r="EI80" s="69"/>
      <c r="EJ80" s="69"/>
      <c r="EK80" s="69"/>
      <c r="EL80" s="69"/>
      <c r="EM80" s="69"/>
      <c r="EN80" s="69"/>
      <c r="EO80" s="69"/>
      <c r="EP80" s="69"/>
      <c r="EQ80" s="69"/>
      <c r="ER80" s="69"/>
      <c r="ES80" s="70"/>
      <c r="ET80" s="74"/>
      <c r="EU80" s="75"/>
      <c r="EV80" s="75"/>
      <c r="EW80" s="75"/>
      <c r="EX80" s="75"/>
      <c r="EY80" s="75"/>
      <c r="EZ80" s="75"/>
      <c r="FA80" s="75"/>
      <c r="FB80" s="75"/>
      <c r="FC80" s="75"/>
      <c r="FD80" s="75"/>
      <c r="FE80" s="75"/>
      <c r="FF80" s="75"/>
      <c r="FG80" s="75"/>
      <c r="FH80" s="75"/>
      <c r="FI80" s="75"/>
      <c r="FJ80" s="76"/>
    </row>
    <row r="81" spans="1:166" ht="12" customHeight="1">
      <c r="A81" s="65">
        <v>1</v>
      </c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6"/>
      <c r="AP81" s="62">
        <v>2</v>
      </c>
      <c r="AQ81" s="63"/>
      <c r="AR81" s="63"/>
      <c r="AS81" s="63"/>
      <c r="AT81" s="63"/>
      <c r="AU81" s="64"/>
      <c r="AV81" s="62">
        <v>3</v>
      </c>
      <c r="AW81" s="63"/>
      <c r="AX81" s="63"/>
      <c r="AY81" s="63"/>
      <c r="AZ81" s="63"/>
      <c r="BA81" s="63"/>
      <c r="BB81" s="63"/>
      <c r="BC81" s="63"/>
      <c r="BD81" s="63"/>
      <c r="BE81" s="51"/>
      <c r="BF81" s="51"/>
      <c r="BG81" s="51"/>
      <c r="BH81" s="51"/>
      <c r="BI81" s="51"/>
      <c r="BJ81" s="51"/>
      <c r="BK81" s="67"/>
      <c r="BL81" s="62">
        <v>4</v>
      </c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4"/>
      <c r="CF81" s="62">
        <v>5</v>
      </c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4"/>
      <c r="CW81" s="62">
        <v>6</v>
      </c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4"/>
      <c r="DN81" s="62">
        <v>7</v>
      </c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  <c r="EA81" s="63"/>
      <c r="EB81" s="63"/>
      <c r="EC81" s="63"/>
      <c r="ED81" s="64"/>
      <c r="EE81" s="62">
        <v>8</v>
      </c>
      <c r="EF81" s="63"/>
      <c r="EG81" s="63"/>
      <c r="EH81" s="63"/>
      <c r="EI81" s="63"/>
      <c r="EJ81" s="63"/>
      <c r="EK81" s="63"/>
      <c r="EL81" s="63"/>
      <c r="EM81" s="63"/>
      <c r="EN81" s="63"/>
      <c r="EO81" s="63"/>
      <c r="EP81" s="63"/>
      <c r="EQ81" s="63"/>
      <c r="ER81" s="63"/>
      <c r="ES81" s="64"/>
      <c r="ET81" s="50">
        <v>9</v>
      </c>
      <c r="EU81" s="51"/>
      <c r="EV81" s="51"/>
      <c r="EW81" s="51"/>
      <c r="EX81" s="51"/>
      <c r="EY81" s="51"/>
      <c r="EZ81" s="51"/>
      <c r="FA81" s="51"/>
      <c r="FB81" s="51"/>
      <c r="FC81" s="51"/>
      <c r="FD81" s="51"/>
      <c r="FE81" s="51"/>
      <c r="FF81" s="51"/>
      <c r="FG81" s="51"/>
      <c r="FH81" s="51"/>
      <c r="FI81" s="51"/>
      <c r="FJ81" s="52"/>
    </row>
    <row r="82" spans="1:166" ht="37.5" customHeight="1">
      <c r="A82" s="53" t="s">
        <v>104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4"/>
      <c r="AP82" s="55" t="s">
        <v>105</v>
      </c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7"/>
      <c r="BF82" s="58"/>
      <c r="BG82" s="58"/>
      <c r="BH82" s="58"/>
      <c r="BI82" s="58"/>
      <c r="BJ82" s="58"/>
      <c r="BK82" s="59"/>
      <c r="BL82" s="60">
        <v>296891</v>
      </c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>
        <v>-112810.9</v>
      </c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/>
      <c r="DU82" s="60"/>
      <c r="DV82" s="60"/>
      <c r="DW82" s="60"/>
      <c r="DX82" s="60"/>
      <c r="DY82" s="60"/>
      <c r="DZ82" s="60"/>
      <c r="EA82" s="60"/>
      <c r="EB82" s="60"/>
      <c r="EC82" s="60"/>
      <c r="ED82" s="60"/>
      <c r="EE82" s="60">
        <f t="shared" ref="EE82:EE93" si="5">CF82+CW82+DN82</f>
        <v>-112810.9</v>
      </c>
      <c r="EF82" s="60"/>
      <c r="EG82" s="60"/>
      <c r="EH82" s="60"/>
      <c r="EI82" s="60"/>
      <c r="EJ82" s="60"/>
      <c r="EK82" s="60"/>
      <c r="EL82" s="60"/>
      <c r="EM82" s="60"/>
      <c r="EN82" s="60"/>
      <c r="EO82" s="60"/>
      <c r="EP82" s="60"/>
      <c r="EQ82" s="60"/>
      <c r="ER82" s="60"/>
      <c r="ES82" s="60"/>
      <c r="ET82" s="60">
        <f>BL82-CF82-CW82-DN82</f>
        <v>409701.9</v>
      </c>
      <c r="EU82" s="60"/>
      <c r="EV82" s="60"/>
      <c r="EW82" s="60"/>
      <c r="EX82" s="60"/>
      <c r="EY82" s="60"/>
      <c r="EZ82" s="60"/>
      <c r="FA82" s="60"/>
      <c r="FB82" s="60"/>
      <c r="FC82" s="60"/>
      <c r="FD82" s="60"/>
      <c r="FE82" s="60"/>
      <c r="FF82" s="60"/>
      <c r="FG82" s="60"/>
      <c r="FH82" s="60"/>
      <c r="FI82" s="60"/>
      <c r="FJ82" s="61"/>
    </row>
    <row r="83" spans="1:166" ht="15" customHeight="1">
      <c r="A83" s="49" t="s">
        <v>106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4" t="s">
        <v>107</v>
      </c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6"/>
      <c r="BF83" s="38"/>
      <c r="BG83" s="38"/>
      <c r="BH83" s="38"/>
      <c r="BI83" s="38"/>
      <c r="BJ83" s="38"/>
      <c r="BK83" s="39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  <c r="DZ83" s="32"/>
      <c r="EA83" s="32"/>
      <c r="EB83" s="32"/>
      <c r="EC83" s="32"/>
      <c r="ED83" s="32"/>
      <c r="EE83" s="29">
        <f t="shared" si="5"/>
        <v>0</v>
      </c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1"/>
      <c r="ET83" s="29">
        <f>BL83-CF83-CW83-DN83</f>
        <v>0</v>
      </c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47"/>
    </row>
    <row r="84" spans="1:166" ht="31.5" customHeight="1">
      <c r="A84" s="48" t="s">
        <v>108</v>
      </c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44" t="s">
        <v>109</v>
      </c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6"/>
      <c r="BF84" s="38"/>
      <c r="BG84" s="38"/>
      <c r="BH84" s="38"/>
      <c r="BI84" s="38"/>
      <c r="BJ84" s="38"/>
      <c r="BK84" s="39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>
        <f t="shared" si="5"/>
        <v>0</v>
      </c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>
        <f>BL84-CF84-CW84-DN84</f>
        <v>0</v>
      </c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3"/>
    </row>
    <row r="85" spans="1:166" ht="15" customHeight="1">
      <c r="A85" s="35" t="s">
        <v>110</v>
      </c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44" t="s">
        <v>111</v>
      </c>
      <c r="AQ85" s="45"/>
      <c r="AR85" s="45"/>
      <c r="AS85" s="45"/>
      <c r="AT85" s="45"/>
      <c r="AU85" s="45"/>
      <c r="AV85" s="22"/>
      <c r="AW85" s="22"/>
      <c r="AX85" s="22"/>
      <c r="AY85" s="22"/>
      <c r="AZ85" s="22"/>
      <c r="BA85" s="22"/>
      <c r="BB85" s="22"/>
      <c r="BC85" s="22"/>
      <c r="BD85" s="22"/>
      <c r="BE85" s="23"/>
      <c r="BF85" s="24"/>
      <c r="BG85" s="24"/>
      <c r="BH85" s="24"/>
      <c r="BI85" s="24"/>
      <c r="BJ85" s="24"/>
      <c r="BK85" s="25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>
        <f t="shared" si="5"/>
        <v>0</v>
      </c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/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3"/>
    </row>
    <row r="86" spans="1:166" ht="15" customHeight="1">
      <c r="A86" s="35" t="s">
        <v>112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6"/>
      <c r="AP86" s="37" t="s">
        <v>113</v>
      </c>
      <c r="AQ86" s="38"/>
      <c r="AR86" s="38"/>
      <c r="AS86" s="38"/>
      <c r="AT86" s="38"/>
      <c r="AU86" s="39"/>
      <c r="AV86" s="40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2"/>
      <c r="BL86" s="29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1"/>
      <c r="CF86" s="29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1"/>
      <c r="CW86" s="29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1"/>
      <c r="DN86" s="29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1"/>
      <c r="EE86" s="32">
        <f t="shared" si="5"/>
        <v>0</v>
      </c>
      <c r="EF86" s="32"/>
      <c r="EG86" s="32"/>
      <c r="EH86" s="32"/>
      <c r="EI86" s="32"/>
      <c r="EJ86" s="32"/>
      <c r="EK86" s="32"/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/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3"/>
    </row>
    <row r="87" spans="1:166" ht="31.5" customHeight="1">
      <c r="A87" s="34" t="s">
        <v>114</v>
      </c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43"/>
      <c r="AP87" s="44" t="s">
        <v>115</v>
      </c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6"/>
      <c r="BF87" s="38"/>
      <c r="BG87" s="38"/>
      <c r="BH87" s="38"/>
      <c r="BI87" s="38"/>
      <c r="BJ87" s="38"/>
      <c r="BK87" s="39"/>
      <c r="BL87" s="32">
        <v>296891</v>
      </c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>
        <v>-112810.9</v>
      </c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>
        <f t="shared" si="5"/>
        <v>-112810.9</v>
      </c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/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3"/>
    </row>
    <row r="88" spans="1:166" ht="38.25" customHeight="1">
      <c r="A88" s="34" t="s">
        <v>116</v>
      </c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6"/>
      <c r="AP88" s="37" t="s">
        <v>117</v>
      </c>
      <c r="AQ88" s="38"/>
      <c r="AR88" s="38"/>
      <c r="AS88" s="38"/>
      <c r="AT88" s="38"/>
      <c r="AU88" s="39"/>
      <c r="AV88" s="40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2"/>
      <c r="BL88" s="29">
        <v>296891</v>
      </c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1"/>
      <c r="CF88" s="29">
        <v>-112810.9</v>
      </c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1"/>
      <c r="CW88" s="29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1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/>
      <c r="DY88" s="32"/>
      <c r="DZ88" s="32"/>
      <c r="EA88" s="32"/>
      <c r="EB88" s="32"/>
      <c r="EC88" s="32"/>
      <c r="ED88" s="32"/>
      <c r="EE88" s="32">
        <f t="shared" si="5"/>
        <v>-112810.9</v>
      </c>
      <c r="EF88" s="32"/>
      <c r="EG88" s="32"/>
      <c r="EH88" s="32"/>
      <c r="EI88" s="32"/>
      <c r="EJ88" s="32"/>
      <c r="EK88" s="32"/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/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3"/>
    </row>
    <row r="89" spans="1:166" ht="36" customHeight="1">
      <c r="A89" s="34" t="s">
        <v>118</v>
      </c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6"/>
      <c r="AP89" s="44" t="s">
        <v>119</v>
      </c>
      <c r="AQ89" s="45"/>
      <c r="AR89" s="45"/>
      <c r="AS89" s="45"/>
      <c r="AT89" s="45"/>
      <c r="AU89" s="45"/>
      <c r="AV89" s="22"/>
      <c r="AW89" s="22"/>
      <c r="AX89" s="22"/>
      <c r="AY89" s="22"/>
      <c r="AZ89" s="22"/>
      <c r="BA89" s="22"/>
      <c r="BB89" s="22"/>
      <c r="BC89" s="22"/>
      <c r="BD89" s="22"/>
      <c r="BE89" s="23"/>
      <c r="BF89" s="24"/>
      <c r="BG89" s="24"/>
      <c r="BH89" s="24"/>
      <c r="BI89" s="24"/>
      <c r="BJ89" s="24"/>
      <c r="BK89" s="25"/>
      <c r="BL89" s="32">
        <v>-1124360</v>
      </c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>
        <v>-2682733.65</v>
      </c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/>
      <c r="DY89" s="32"/>
      <c r="DZ89" s="32"/>
      <c r="EA89" s="32"/>
      <c r="EB89" s="32"/>
      <c r="EC89" s="32"/>
      <c r="ED89" s="32"/>
      <c r="EE89" s="32">
        <f t="shared" si="5"/>
        <v>-2682733.65</v>
      </c>
      <c r="EF89" s="32"/>
      <c r="EG89" s="32"/>
      <c r="EH89" s="32"/>
      <c r="EI89" s="32"/>
      <c r="EJ89" s="32"/>
      <c r="EK89" s="32"/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/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3"/>
    </row>
    <row r="90" spans="1:166" ht="26.25" customHeight="1">
      <c r="A90" s="34" t="s">
        <v>120</v>
      </c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6"/>
      <c r="AP90" s="37" t="s">
        <v>121</v>
      </c>
      <c r="AQ90" s="38"/>
      <c r="AR90" s="38"/>
      <c r="AS90" s="38"/>
      <c r="AT90" s="38"/>
      <c r="AU90" s="39"/>
      <c r="AV90" s="40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2"/>
      <c r="BL90" s="29">
        <v>1421251</v>
      </c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1"/>
      <c r="CF90" s="29">
        <v>2569922.75</v>
      </c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1"/>
      <c r="CW90" s="29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1"/>
      <c r="DN90" s="29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1"/>
      <c r="EE90" s="32">
        <f t="shared" si="5"/>
        <v>2569922.75</v>
      </c>
      <c r="EF90" s="32"/>
      <c r="EG90" s="32"/>
      <c r="EH90" s="32"/>
      <c r="EI90" s="32"/>
      <c r="EJ90" s="32"/>
      <c r="EK90" s="32"/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/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3"/>
    </row>
    <row r="91" spans="1:166" ht="27.75" customHeight="1">
      <c r="A91" s="34" t="s">
        <v>122</v>
      </c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43"/>
      <c r="AP91" s="44" t="s">
        <v>123</v>
      </c>
      <c r="AQ91" s="45"/>
      <c r="AR91" s="45"/>
      <c r="AS91" s="45"/>
      <c r="AT91" s="45"/>
      <c r="AU91" s="45"/>
      <c r="AV91" s="22"/>
      <c r="AW91" s="22"/>
      <c r="AX91" s="22"/>
      <c r="AY91" s="22"/>
      <c r="AZ91" s="22"/>
      <c r="BA91" s="22"/>
      <c r="BB91" s="22"/>
      <c r="BC91" s="22"/>
      <c r="BD91" s="22"/>
      <c r="BE91" s="23"/>
      <c r="BF91" s="24"/>
      <c r="BG91" s="24"/>
      <c r="BH91" s="24"/>
      <c r="BI91" s="24"/>
      <c r="BJ91" s="24"/>
      <c r="BK91" s="25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29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1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/>
      <c r="DY91" s="32"/>
      <c r="DZ91" s="32"/>
      <c r="EA91" s="32"/>
      <c r="EB91" s="32"/>
      <c r="EC91" s="32"/>
      <c r="ED91" s="32"/>
      <c r="EE91" s="32">
        <f t="shared" si="5"/>
        <v>0</v>
      </c>
      <c r="EF91" s="32"/>
      <c r="EG91" s="32"/>
      <c r="EH91" s="32"/>
      <c r="EI91" s="32"/>
      <c r="EJ91" s="32"/>
      <c r="EK91" s="32"/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/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3"/>
    </row>
    <row r="92" spans="1:166" ht="24" customHeight="1">
      <c r="A92" s="34" t="s">
        <v>124</v>
      </c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6"/>
      <c r="AP92" s="37" t="s">
        <v>125</v>
      </c>
      <c r="AQ92" s="38"/>
      <c r="AR92" s="38"/>
      <c r="AS92" s="38"/>
      <c r="AT92" s="38"/>
      <c r="AU92" s="39"/>
      <c r="AV92" s="40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2"/>
      <c r="BL92" s="29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1"/>
      <c r="CF92" s="29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1"/>
      <c r="CW92" s="29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1"/>
      <c r="DN92" s="29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1"/>
      <c r="EE92" s="32">
        <f t="shared" si="5"/>
        <v>0</v>
      </c>
      <c r="EF92" s="32"/>
      <c r="EG92" s="32"/>
      <c r="EH92" s="32"/>
      <c r="EI92" s="32"/>
      <c r="EJ92" s="32"/>
      <c r="EK92" s="32"/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/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3"/>
    </row>
    <row r="93" spans="1:166" ht="25.5" customHeight="1">
      <c r="A93" s="18" t="s">
        <v>126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20"/>
      <c r="AP93" s="21" t="s">
        <v>127</v>
      </c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3"/>
      <c r="BF93" s="24"/>
      <c r="BG93" s="24"/>
      <c r="BH93" s="24"/>
      <c r="BI93" s="24"/>
      <c r="BJ93" s="24"/>
      <c r="BK93" s="25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26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8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>
        <f t="shared" si="5"/>
        <v>0</v>
      </c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7"/>
    </row>
    <row r="94" spans="1:166" ht="11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</row>
    <row r="95" spans="1:166" ht="11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</row>
    <row r="96" spans="1:166" ht="11.25" customHeight="1">
      <c r="A96" s="1" t="s">
        <v>128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"/>
      <c r="AG96" s="1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 t="s">
        <v>129</v>
      </c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</row>
    <row r="97" spans="1:166" ht="11.2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15" t="s">
        <v>130</v>
      </c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"/>
      <c r="AG97" s="1"/>
      <c r="AH97" s="15" t="s">
        <v>131</v>
      </c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 t="s">
        <v>132</v>
      </c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"/>
      <c r="DR97" s="1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</row>
    <row r="98" spans="1:166" ht="11.25" customHeight="1">
      <c r="A98" s="1" t="s">
        <v>133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"/>
      <c r="AG98" s="1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5" t="s">
        <v>130</v>
      </c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7"/>
      <c r="DR98" s="7"/>
      <c r="DS98" s="15" t="s">
        <v>131</v>
      </c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</row>
    <row r="99" spans="1:166" ht="11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5" t="s">
        <v>130</v>
      </c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7"/>
      <c r="AG99" s="7"/>
      <c r="AH99" s="15" t="s">
        <v>131</v>
      </c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</row>
    <row r="100" spans="1:166" ht="7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</row>
    <row r="101" spans="1:166" ht="11.25" customHeight="1">
      <c r="A101" s="12" t="s">
        <v>134</v>
      </c>
      <c r="B101" s="12"/>
      <c r="C101" s="13"/>
      <c r="D101" s="13"/>
      <c r="E101" s="13"/>
      <c r="F101" s="1" t="s">
        <v>134</v>
      </c>
      <c r="G101" s="1"/>
      <c r="H101" s="1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2">
        <v>200</v>
      </c>
      <c r="Z101" s="12"/>
      <c r="AA101" s="12"/>
      <c r="AB101" s="12"/>
      <c r="AC101" s="12"/>
      <c r="AD101" s="11"/>
      <c r="AE101" s="11"/>
      <c r="AF101" s="1"/>
      <c r="AG101" s="1" t="s">
        <v>135</v>
      </c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</row>
    <row r="102" spans="1:166" ht="11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1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1"/>
      <c r="CY102" s="1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1"/>
      <c r="DW102" s="1"/>
      <c r="DX102" s="2"/>
      <c r="DY102" s="2"/>
      <c r="DZ102" s="5"/>
      <c r="EA102" s="5"/>
      <c r="EB102" s="5"/>
      <c r="EC102" s="1"/>
      <c r="ED102" s="1"/>
      <c r="EE102" s="1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2"/>
      <c r="EW102" s="2"/>
      <c r="EX102" s="2"/>
      <c r="EY102" s="2"/>
      <c r="EZ102" s="2"/>
      <c r="FA102" s="8"/>
      <c r="FB102" s="8"/>
      <c r="FC102" s="1"/>
      <c r="FD102" s="1"/>
      <c r="FE102" s="1"/>
      <c r="FF102" s="1"/>
      <c r="FG102" s="1"/>
      <c r="FH102" s="1"/>
      <c r="FI102" s="1"/>
      <c r="FJ102" s="1"/>
    </row>
    <row r="103" spans="1:166" ht="9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1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10"/>
      <c r="CY103" s="10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</row>
  </sheetData>
  <mergeCells count="599">
    <mergeCell ref="ET12:FJ12"/>
    <mergeCell ref="X10:EB10"/>
    <mergeCell ref="V6:EB6"/>
    <mergeCell ref="ET6:FJ6"/>
    <mergeCell ref="A7:BB9"/>
    <mergeCell ref="BE7:EB9"/>
    <mergeCell ref="ET7:FJ7"/>
    <mergeCell ref="ET8:FJ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31:FJ31"/>
    <mergeCell ref="BU43:CG44"/>
    <mergeCell ref="CH43:EJ43"/>
    <mergeCell ref="EK43:FJ43"/>
    <mergeCell ref="CH44:CW44"/>
    <mergeCell ref="CX44:DJ44"/>
    <mergeCell ref="DK44:DW44"/>
    <mergeCell ref="DX44:EJ44"/>
    <mergeCell ref="EK44:EW44"/>
    <mergeCell ref="A42:FJ4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CH45:CW45"/>
    <mergeCell ref="CX45:DJ45"/>
    <mergeCell ref="DK45:DW45"/>
    <mergeCell ref="DX45:EJ45"/>
    <mergeCell ref="EK45:EW45"/>
    <mergeCell ref="EX45:FJ45"/>
    <mergeCell ref="A43:AJ44"/>
    <mergeCell ref="AK43:AP44"/>
    <mergeCell ref="AQ43:BB44"/>
    <mergeCell ref="BC43:BT44"/>
    <mergeCell ref="EX44:FJ44"/>
    <mergeCell ref="A45:AJ45"/>
    <mergeCell ref="AK45:AP45"/>
    <mergeCell ref="AQ45:BB45"/>
    <mergeCell ref="BC45:BT45"/>
    <mergeCell ref="BU45:CG45"/>
    <mergeCell ref="DX46:EJ46"/>
    <mergeCell ref="EK46:EW46"/>
    <mergeCell ref="EX46:FJ46"/>
    <mergeCell ref="EK47:EW47"/>
    <mergeCell ref="EX47:FJ47"/>
    <mergeCell ref="DX47:EJ47"/>
    <mergeCell ref="A46:AJ46"/>
    <mergeCell ref="AK46:AP46"/>
    <mergeCell ref="AQ46:BB46"/>
    <mergeCell ref="BC46:BT46"/>
    <mergeCell ref="BU46:CG46"/>
    <mergeCell ref="CH46:CW46"/>
    <mergeCell ref="A47:AJ47"/>
    <mergeCell ref="AK47:AP47"/>
    <mergeCell ref="AQ47:BB47"/>
    <mergeCell ref="BC47:BT47"/>
    <mergeCell ref="BU47:CG47"/>
    <mergeCell ref="DK47:DW47"/>
    <mergeCell ref="CH47:CW47"/>
    <mergeCell ref="CX47:DJ47"/>
    <mergeCell ref="CX46:DJ46"/>
    <mergeCell ref="DK46:DW46"/>
    <mergeCell ref="A49:AJ49"/>
    <mergeCell ref="AK49:AP49"/>
    <mergeCell ref="AQ49:BB49"/>
    <mergeCell ref="BC49:BT49"/>
    <mergeCell ref="DX49:EJ49"/>
    <mergeCell ref="A48:AJ48"/>
    <mergeCell ref="AK48:AP48"/>
    <mergeCell ref="AQ48:BB48"/>
    <mergeCell ref="BC48:BT48"/>
    <mergeCell ref="DX48:EJ48"/>
    <mergeCell ref="EK49:EW49"/>
    <mergeCell ref="EX49:FJ49"/>
    <mergeCell ref="BU49:CG49"/>
    <mergeCell ref="CH49:CW49"/>
    <mergeCell ref="CX49:DJ49"/>
    <mergeCell ref="DK49:DW49"/>
    <mergeCell ref="EX48:FJ48"/>
    <mergeCell ref="BU48:CG48"/>
    <mergeCell ref="CH48:CW48"/>
    <mergeCell ref="CX48:DJ48"/>
    <mergeCell ref="DK48:DW48"/>
    <mergeCell ref="EK48:EW48"/>
    <mergeCell ref="A51:AJ51"/>
    <mergeCell ref="AK51:AP51"/>
    <mergeCell ref="AQ51:BB51"/>
    <mergeCell ref="BC51:BT51"/>
    <mergeCell ref="DX51:EJ51"/>
    <mergeCell ref="A50:AJ50"/>
    <mergeCell ref="AK50:AP50"/>
    <mergeCell ref="AQ50:BB50"/>
    <mergeCell ref="BC50:BT50"/>
    <mergeCell ref="DX50:EJ50"/>
    <mergeCell ref="EK51:EW51"/>
    <mergeCell ref="EX51:FJ51"/>
    <mergeCell ref="BU51:CG51"/>
    <mergeCell ref="CH51:CW51"/>
    <mergeCell ref="CX51:DJ51"/>
    <mergeCell ref="DK51:DW51"/>
    <mergeCell ref="EX50:FJ50"/>
    <mergeCell ref="BU50:CG50"/>
    <mergeCell ref="CH50:CW50"/>
    <mergeCell ref="CX50:DJ50"/>
    <mergeCell ref="DK50:DW50"/>
    <mergeCell ref="EK50:EW50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EK52:EW52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EK54:EW54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EK56:EW56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EK58:EW58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EK60:EW60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EK62:EW62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EK64:EW64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EK66:EW66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EK68:EW68"/>
    <mergeCell ref="A79:AO80"/>
    <mergeCell ref="AP79:AU80"/>
    <mergeCell ref="AV79:BK80"/>
    <mergeCell ref="BL79:CE80"/>
    <mergeCell ref="A78:FJ78"/>
    <mergeCell ref="DX70:EJ70"/>
    <mergeCell ref="DK70:DW70"/>
    <mergeCell ref="A70:AJ70"/>
    <mergeCell ref="AK70:AP70"/>
    <mergeCell ref="AQ70:BB70"/>
    <mergeCell ref="BC70:BT70"/>
    <mergeCell ref="CF79:ES79"/>
    <mergeCell ref="ET79:FJ80"/>
    <mergeCell ref="CF80:CV80"/>
    <mergeCell ref="CW80:DM80"/>
    <mergeCell ref="DN80:ED80"/>
    <mergeCell ref="EE80:ES80"/>
    <mergeCell ref="EK70:EW70"/>
    <mergeCell ref="EX70:FJ70"/>
    <mergeCell ref="BU70:CG70"/>
    <mergeCell ref="CH70:CW70"/>
    <mergeCell ref="CX70:DJ70"/>
    <mergeCell ref="ET81:FJ81"/>
    <mergeCell ref="A82:AO82"/>
    <mergeCell ref="AP82:AU82"/>
    <mergeCell ref="AV82:BK82"/>
    <mergeCell ref="BL82:CE82"/>
    <mergeCell ref="CF82:CV82"/>
    <mergeCell ref="CW82:DM82"/>
    <mergeCell ref="DN82:ED82"/>
    <mergeCell ref="EE82:ES82"/>
    <mergeCell ref="ET82:FJ82"/>
    <mergeCell ref="CF81:CV81"/>
    <mergeCell ref="CW81:DM81"/>
    <mergeCell ref="DN81:ED81"/>
    <mergeCell ref="EE81:ES81"/>
    <mergeCell ref="A81:AO81"/>
    <mergeCell ref="AP81:AU81"/>
    <mergeCell ref="AV81:BK81"/>
    <mergeCell ref="BL81:CE81"/>
    <mergeCell ref="ET83:FJ83"/>
    <mergeCell ref="A84:AO84"/>
    <mergeCell ref="AP84:AU84"/>
    <mergeCell ref="AV84:BK84"/>
    <mergeCell ref="BL84:CE84"/>
    <mergeCell ref="CF84:CV84"/>
    <mergeCell ref="CW84:DM84"/>
    <mergeCell ref="DN84:ED84"/>
    <mergeCell ref="EE84:ES84"/>
    <mergeCell ref="ET84:FJ84"/>
    <mergeCell ref="CF83:CV83"/>
    <mergeCell ref="CW83:DM83"/>
    <mergeCell ref="DN83:ED83"/>
    <mergeCell ref="EE83:ES83"/>
    <mergeCell ref="A83:AO83"/>
    <mergeCell ref="AP83:AU83"/>
    <mergeCell ref="AV83:BK83"/>
    <mergeCell ref="BL83:CE83"/>
    <mergeCell ref="DN85:ED85"/>
    <mergeCell ref="EE85:ES85"/>
    <mergeCell ref="ET85:FJ85"/>
    <mergeCell ref="ET86:FJ86"/>
    <mergeCell ref="A86:AO86"/>
    <mergeCell ref="AP86:AU86"/>
    <mergeCell ref="AV86:BK86"/>
    <mergeCell ref="BL86:CE86"/>
    <mergeCell ref="CF86:CV86"/>
    <mergeCell ref="CW86:DM86"/>
    <mergeCell ref="A85:AO85"/>
    <mergeCell ref="AP85:AU85"/>
    <mergeCell ref="AV85:BK85"/>
    <mergeCell ref="BL85:CE85"/>
    <mergeCell ref="CF85:CV85"/>
    <mergeCell ref="CW85:DM85"/>
    <mergeCell ref="DN86:ED86"/>
    <mergeCell ref="EE86:ES86"/>
    <mergeCell ref="A87:AO87"/>
    <mergeCell ref="AP87:AU87"/>
    <mergeCell ref="AV87:BK87"/>
    <mergeCell ref="BL87:CE87"/>
    <mergeCell ref="CF87:CV87"/>
    <mergeCell ref="CW87:DM87"/>
    <mergeCell ref="DN87:ED87"/>
    <mergeCell ref="EE87:ES87"/>
    <mergeCell ref="ET87:FJ87"/>
    <mergeCell ref="CF88:CV88"/>
    <mergeCell ref="CW88:DM88"/>
    <mergeCell ref="DN88:ED88"/>
    <mergeCell ref="EE88:ES88"/>
    <mergeCell ref="A88:AO88"/>
    <mergeCell ref="AP88:AU88"/>
    <mergeCell ref="AV88:BK88"/>
    <mergeCell ref="BL88:CE88"/>
    <mergeCell ref="ET88:FJ88"/>
    <mergeCell ref="DN89:ED89"/>
    <mergeCell ref="EE89:ES89"/>
    <mergeCell ref="ET89:FJ89"/>
    <mergeCell ref="CF90:CV90"/>
    <mergeCell ref="CW90:DM90"/>
    <mergeCell ref="DN90:ED90"/>
    <mergeCell ref="EE90:ES90"/>
    <mergeCell ref="A89:AO89"/>
    <mergeCell ref="AP89:AU89"/>
    <mergeCell ref="AV89:BK89"/>
    <mergeCell ref="BL89:CE89"/>
    <mergeCell ref="CF89:CV89"/>
    <mergeCell ref="CW89:DM89"/>
    <mergeCell ref="ET91:FJ91"/>
    <mergeCell ref="A92:AO92"/>
    <mergeCell ref="AP92:AU92"/>
    <mergeCell ref="AV92:BK92"/>
    <mergeCell ref="BL92:CE92"/>
    <mergeCell ref="ET92:FJ92"/>
    <mergeCell ref="CF92:CV92"/>
    <mergeCell ref="A90:AO90"/>
    <mergeCell ref="AP90:AU90"/>
    <mergeCell ref="AV90:BK90"/>
    <mergeCell ref="BL90:CE90"/>
    <mergeCell ref="ET90:FJ90"/>
    <mergeCell ref="A91:AO91"/>
    <mergeCell ref="AP91:AU91"/>
    <mergeCell ref="AV91:BK91"/>
    <mergeCell ref="BL91:CE91"/>
    <mergeCell ref="CF91:CV91"/>
    <mergeCell ref="CW92:DM92"/>
    <mergeCell ref="DN92:ED92"/>
    <mergeCell ref="EE92:ES92"/>
    <mergeCell ref="CW93:DM93"/>
    <mergeCell ref="DN93:ED93"/>
    <mergeCell ref="EE93:ES93"/>
    <mergeCell ref="CW91:DM91"/>
    <mergeCell ref="DN91:ED91"/>
    <mergeCell ref="EE91:ES91"/>
    <mergeCell ref="N96:AE96"/>
    <mergeCell ref="AH96:BH96"/>
    <mergeCell ref="N97:AE97"/>
    <mergeCell ref="AH97:BH97"/>
    <mergeCell ref="R98:AE98"/>
    <mergeCell ref="AH98:BH98"/>
    <mergeCell ref="ET93:FJ93"/>
    <mergeCell ref="A93:AO93"/>
    <mergeCell ref="AP93:AU93"/>
    <mergeCell ref="AV93:BK93"/>
    <mergeCell ref="BL93:CE93"/>
    <mergeCell ref="CF93:CV93"/>
    <mergeCell ref="AD101:AE101"/>
    <mergeCell ref="A101:B101"/>
    <mergeCell ref="C101:E101"/>
    <mergeCell ref="I101:X101"/>
    <mergeCell ref="Y101:AC101"/>
    <mergeCell ref="DC98:DP98"/>
    <mergeCell ref="DS98:ES98"/>
    <mergeCell ref="DC97:DP97"/>
    <mergeCell ref="DS97:ES97"/>
    <mergeCell ref="R99:AE99"/>
    <mergeCell ref="AH99:BH99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rep:2.42.0.105</dc:description>
  <cp:lastModifiedBy>Бух</cp:lastModifiedBy>
  <dcterms:modified xsi:type="dcterms:W3CDTF">2018-02-19T04:05:24Z</dcterms:modified>
</cp:coreProperties>
</file>